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s 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<sst xmlns="http://schemas.openxmlformats.org/spreadsheetml/2006/main" count="32" uniqueCount="31">
  <si>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TT</t>
  </si>
  <si>
    <t>TÊN CỔ ĐÔNG</t>
  </si>
  <si>
    <t>ĐỊA CHỈ</t>
  </si>
  <si>
    <t>SỐ CMND/
GIẤY ĐKKD</t>
  </si>
  <si>
    <t>SỐ CỔ PHẦN ĐẠI DIỆN</t>
  </si>
  <si>
    <t>TỶ LỆ</t>
  </si>
  <si>
    <t>NGƯỜI
 ỦY QUYỀN</t>
  </si>
  <si>
    <t>SỔ HỮU</t>
  </si>
  <si>
    <t>ĐƯỢC UQ</t>
  </si>
  <si>
    <t>TỔNG</t>
  </si>
  <si>
    <t>Võ Thị Hồng Vân</t>
  </si>
  <si>
    <t>010071201</t>
  </si>
  <si>
    <t>Vũ Đức Nghĩa</t>
  </si>
  <si>
    <t>012037628</t>
  </si>
  <si>
    <t>Tổng</t>
  </si>
  <si>
    <t>23-4 Yeouido, Yeongdeungpo-gu, Seoul, Korea</t>
  </si>
  <si>
    <t>116-81-03693</t>
  </si>
  <si>
    <t>DANH SÁCH CỔ ĐÔNG  CÔNG TY CỔ PHẦN CHỨNG KHOÁN WOORI CBV</t>
  </si>
  <si>
    <t>59 Đỗ Quang, 
 Cầu Giấy, Hà Nội</t>
  </si>
  <si>
    <t>59 Đỗ Quang, 
Cầu Giấy, Hà Nội</t>
  </si>
  <si>
    <t>Phạm Ngọc Linh
Võ Lê Nam
Tạ Thị Ngọc Mỹ 
Hồ Thị Bạch Ngọc 
Lâm Đức Trường   
Võ Hưng 
Nguyễn Hoàng Nam</t>
  </si>
  <si>
    <t>CHỮ KÝ
 CỦA CĐ</t>
  </si>
  <si>
    <t xml:space="preserve">THƯ KÝ </t>
  </si>
  <si>
    <t>Đào Thị Hương
Vũ Hương Giang
Tạ Thị Phương Lý 
Nguyễn Thiện Toàn
Võ Nguyên Tuệ 
Nguyễn Tuệ Minh 
Nguyễn Thành Trung
Võ Trọng Trí</t>
  </si>
  <si>
    <t>70,000
2,000
156,158
226,400
41,911
632,805
2,000
369,950</t>
  </si>
  <si>
    <r>
      <t>344,250
645,368
500,000
168,650
500,000</t>
    </r>
    <r>
      <rPr>
        <sz val="12"/>
        <rFont val="Arial"/>
        <family val="2"/>
      </rPr>
      <t xml:space="preserve">
455,275
509.800</t>
    </r>
  </si>
  <si>
    <t>Park Jong Hyun</t>
  </si>
  <si>
    <t>Đại diện:
Mr.Park Jong Hyun
Mr.Jin Woo Hyun
Mr. Jung Yoan</t>
  </si>
  <si>
    <t>Công ty TNHH Đầu tư &amp; Chứng khoán NH</t>
  </si>
  <si>
    <t>Tham dự Đại hội cổ đông bất thường ngày 11  tháng 05 năm 2015</t>
  </si>
  <si>
    <t xml:space="preserve">      CHỦ TỊCH HĐQT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</si>
</sst>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0"/>
      <name val="Arial"/>
      <family val="0"/>
    </font>
    <font>
      <b/>
      <sz val="16"/>
      <name val="Times New Roman"/>
      <family val="1"/>
    </font>
    <font>
      <i/>
      <sz val="13.5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vertical="top"/>
    </xf>
    <xf numFmtId="3" fontId="3" fillId="0" borderId="10" xfId="0" applyNumberFormat="1" applyFont="1" applyFill="1" applyBorder="1" applyAlignment="1">
      <alignment horizontal="right" vertical="top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43" fontId="0" fillId="0" borderId="0" xfId="0" applyNumberFormat="1" applyAlignment="1">
      <alignment/>
    </xf>
    <xf numFmtId="0" fontId="3" fillId="0" borderId="10" xfId="0" applyFont="1" applyBorder="1" applyAlignment="1">
      <alignment vertical="top" wrapText="1"/>
    </xf>
    <xf numFmtId="43" fontId="0" fillId="0" borderId="0" xfId="42" applyFont="1" applyFill="1" applyAlignment="1">
      <alignment/>
    </xf>
    <xf numFmtId="173" fontId="1" fillId="0" borderId="0" xfId="42" applyNumberFormat="1" applyFont="1" applyAlignment="1">
      <alignment horizontal="center"/>
    </xf>
    <xf numFmtId="173" fontId="0" fillId="0" borderId="0" xfId="42" applyNumberFormat="1" applyFont="1" applyAlignment="1">
      <alignment/>
    </xf>
    <xf numFmtId="173" fontId="4" fillId="0" borderId="10" xfId="42" applyNumberFormat="1" applyFont="1" applyBorder="1" applyAlignment="1" quotePrefix="1">
      <alignment horizontal="center" vertical="top" wrapText="1"/>
    </xf>
    <xf numFmtId="173" fontId="4" fillId="0" borderId="10" xfId="42" applyNumberFormat="1" applyFont="1" applyBorder="1" applyAlignment="1">
      <alignment horizontal="center" vertical="top" wrapText="1"/>
    </xf>
    <xf numFmtId="171" fontId="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3" fontId="8" fillId="0" borderId="0" xfId="42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73" fontId="8" fillId="0" borderId="0" xfId="42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173" fontId="9" fillId="0" borderId="0" xfId="42" applyNumberFormat="1" applyFont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3" fontId="8" fillId="0" borderId="0" xfId="42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73" fontId="10" fillId="0" borderId="10" xfId="42" applyNumberFormat="1" applyFont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/>
    </xf>
    <xf numFmtId="43" fontId="11" fillId="0" borderId="10" xfId="42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43" fontId="8" fillId="0" borderId="0" xfId="42" applyFont="1" applyAlignment="1">
      <alignment horizontal="center"/>
    </xf>
    <xf numFmtId="3" fontId="8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3" fontId="5" fillId="0" borderId="11" xfId="42" applyNumberFormat="1" applyFont="1" applyBorder="1" applyAlignment="1">
      <alignment horizontal="center" vertical="center" wrapText="1"/>
    </xf>
    <xf numFmtId="173" fontId="5" fillId="0" borderId="12" xfId="42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G12" sqref="G12:I12"/>
    </sheetView>
  </sheetViews>
  <sheetFormatPr defaultColWidth="9.140625" defaultRowHeight="12.75"/>
  <cols>
    <col min="1" max="1" width="6.421875" style="0" customWidth="1"/>
    <col min="2" max="2" width="22.140625" style="0" customWidth="1"/>
    <col min="3" max="3" width="31.421875" style="0" customWidth="1"/>
    <col min="4" max="4" width="15.57421875" style="20" customWidth="1"/>
    <col min="5" max="5" width="15.28125" style="10" customWidth="1"/>
    <col min="6" max="6" width="15.421875" style="11" customWidth="1"/>
    <col min="7" max="7" width="13.57421875" style="11" customWidth="1"/>
    <col min="8" max="8" width="10.28125" style="0" customWidth="1"/>
    <col min="9" max="9" width="24.28125" style="0" customWidth="1"/>
    <col min="10" max="10" width="16.421875" style="0" customWidth="1"/>
    <col min="12" max="12" width="10.28125" style="0" bestFit="1" customWidth="1"/>
  </cols>
  <sheetData>
    <row r="1" spans="1:9" ht="20.25">
      <c r="A1" s="47" t="s">
        <v>17</v>
      </c>
      <c r="B1" s="47"/>
      <c r="C1" s="47"/>
      <c r="D1" s="47"/>
      <c r="E1" s="47"/>
      <c r="F1" s="47"/>
      <c r="G1" s="47"/>
      <c r="H1" s="47"/>
      <c r="I1" s="47"/>
    </row>
    <row r="2" spans="1:9" ht="9" customHeight="1">
      <c r="A2" s="14"/>
      <c r="B2" s="14"/>
      <c r="C2" s="14"/>
      <c r="D2" s="19"/>
      <c r="E2" s="14"/>
      <c r="F2" s="14"/>
      <c r="G2" s="14"/>
      <c r="H2" s="14"/>
      <c r="I2" s="14"/>
    </row>
    <row r="3" spans="1:9" ht="17.25">
      <c r="A3" s="48" t="s">
        <v>29</v>
      </c>
      <c r="B3" s="48"/>
      <c r="C3" s="48"/>
      <c r="D3" s="48"/>
      <c r="E3" s="48"/>
      <c r="F3" s="48"/>
      <c r="G3" s="48"/>
      <c r="H3" s="48"/>
      <c r="I3" s="48"/>
    </row>
    <row r="4" ht="20.25" customHeight="1"/>
    <row r="5" spans="1:10" s="6" customFormat="1" ht="15.75" customHeight="1">
      <c r="A5" s="49" t="s">
        <v>0</v>
      </c>
      <c r="B5" s="49" t="s">
        <v>1</v>
      </c>
      <c r="C5" s="49" t="s">
        <v>2</v>
      </c>
      <c r="D5" s="51" t="s">
        <v>3</v>
      </c>
      <c r="E5" s="53" t="s">
        <v>4</v>
      </c>
      <c r="F5" s="53"/>
      <c r="G5" s="53"/>
      <c r="H5" s="54" t="s">
        <v>5</v>
      </c>
      <c r="I5" s="54" t="s">
        <v>6</v>
      </c>
      <c r="J5" s="54" t="s">
        <v>21</v>
      </c>
    </row>
    <row r="6" spans="1:10" s="6" customFormat="1" ht="19.5" customHeight="1">
      <c r="A6" s="50"/>
      <c r="B6" s="50"/>
      <c r="C6" s="50"/>
      <c r="D6" s="52"/>
      <c r="E6" s="12" t="s">
        <v>7</v>
      </c>
      <c r="F6" s="12" t="s">
        <v>8</v>
      </c>
      <c r="G6" s="12" t="s">
        <v>9</v>
      </c>
      <c r="H6" s="55"/>
      <c r="I6" s="55"/>
      <c r="J6" s="55"/>
    </row>
    <row r="7" spans="1:10" s="1" customFormat="1" ht="127.5" customHeight="1">
      <c r="A7" s="2">
        <v>1</v>
      </c>
      <c r="B7" s="3" t="s">
        <v>10</v>
      </c>
      <c r="C7" s="2" t="s">
        <v>18</v>
      </c>
      <c r="D7" s="21" t="s">
        <v>11</v>
      </c>
      <c r="E7" s="4">
        <v>700000</v>
      </c>
      <c r="F7" s="46" t="s">
        <v>24</v>
      </c>
      <c r="G7" s="5">
        <f>700000+70000+2000+156158+226400+549711+632805+2000+369950-507800</f>
        <v>2201224</v>
      </c>
      <c r="H7" s="9">
        <f>+G7/13500000*100</f>
        <v>16.305362962962963</v>
      </c>
      <c r="I7" s="17" t="s">
        <v>23</v>
      </c>
      <c r="J7" s="45"/>
    </row>
    <row r="8" spans="1:10" s="1" customFormat="1" ht="117.75" customHeight="1">
      <c r="A8" s="2">
        <v>2</v>
      </c>
      <c r="B8" s="3" t="s">
        <v>12</v>
      </c>
      <c r="C8" s="2" t="s">
        <v>19</v>
      </c>
      <c r="D8" s="21" t="s">
        <v>13</v>
      </c>
      <c r="E8" s="4">
        <v>850000</v>
      </c>
      <c r="F8" s="46" t="s">
        <v>25</v>
      </c>
      <c r="G8" s="5">
        <f>850000+344250+645368+500000+168650+500000+4131+68850+6885+455275-6885-68850-4131+2000+507800</f>
        <v>3973343</v>
      </c>
      <c r="H8" s="9">
        <f>+G8/13500000*100</f>
        <v>29.43217037037037</v>
      </c>
      <c r="I8" s="17" t="s">
        <v>20</v>
      </c>
      <c r="J8" s="45"/>
    </row>
    <row r="9" spans="1:10" s="1" customFormat="1" ht="66" customHeight="1">
      <c r="A9" s="2">
        <v>3</v>
      </c>
      <c r="B9" s="3" t="s">
        <v>28</v>
      </c>
      <c r="C9" s="7" t="s">
        <v>15</v>
      </c>
      <c r="D9" s="22" t="s">
        <v>16</v>
      </c>
      <c r="E9" s="4">
        <v>6615000</v>
      </c>
      <c r="F9" s="4"/>
      <c r="G9" s="5">
        <f>+E9</f>
        <v>6615000</v>
      </c>
      <c r="H9" s="9">
        <f>+G9/13500000*100</f>
        <v>49</v>
      </c>
      <c r="I9" s="8" t="s">
        <v>27</v>
      </c>
      <c r="J9" s="45"/>
    </row>
    <row r="10" spans="1:10" s="42" customFormat="1" ht="21" customHeight="1">
      <c r="A10" s="36"/>
      <c r="B10" s="37"/>
      <c r="C10" s="37" t="s">
        <v>14</v>
      </c>
      <c r="D10" s="38"/>
      <c r="E10" s="39">
        <f>+SUM(E7:E9)</f>
        <v>8165000</v>
      </c>
      <c r="F10" s="39">
        <v>4624567</v>
      </c>
      <c r="G10" s="39">
        <f>+SUM(G7:G9)</f>
        <v>12789567</v>
      </c>
      <c r="H10" s="40">
        <f>+SUM(H7:H9)</f>
        <v>94.73753333333333</v>
      </c>
      <c r="I10" s="41"/>
      <c r="J10" s="45"/>
    </row>
    <row r="11" spans="5:7" ht="21.75" customHeight="1">
      <c r="E11" s="13"/>
      <c r="F11" s="15"/>
      <c r="G11" s="15"/>
    </row>
    <row r="12" spans="1:9" s="26" customFormat="1" ht="16.5">
      <c r="A12" s="56"/>
      <c r="B12" s="56"/>
      <c r="C12" s="27" t="s">
        <v>22</v>
      </c>
      <c r="D12" s="25"/>
      <c r="E12" s="24"/>
      <c r="F12" s="24"/>
      <c r="G12" s="56" t="s">
        <v>30</v>
      </c>
      <c r="H12" s="56"/>
      <c r="I12" s="56"/>
    </row>
    <row r="13" spans="1:9" s="26" customFormat="1" ht="16.5" customHeight="1">
      <c r="A13" s="27"/>
      <c r="B13" s="27"/>
      <c r="C13" s="27"/>
      <c r="D13" s="28"/>
      <c r="E13" s="27"/>
      <c r="F13" s="27"/>
      <c r="G13" s="29"/>
      <c r="H13" s="27"/>
      <c r="I13" s="27"/>
    </row>
    <row r="14" spans="4:9" s="26" customFormat="1" ht="32.25" customHeight="1">
      <c r="D14" s="30"/>
      <c r="E14" s="31"/>
      <c r="F14" s="43"/>
      <c r="G14" s="31"/>
      <c r="I14" s="44"/>
    </row>
    <row r="15" spans="4:7" s="26" customFormat="1" ht="27.75" customHeight="1">
      <c r="D15" s="30"/>
      <c r="E15" s="32"/>
      <c r="F15" s="31"/>
      <c r="G15" s="31"/>
    </row>
    <row r="16" spans="4:7" s="26" customFormat="1" ht="16.5">
      <c r="D16" s="33"/>
      <c r="E16" s="32"/>
      <c r="F16" s="32"/>
      <c r="G16" s="32"/>
    </row>
    <row r="17" spans="1:9" s="26" customFormat="1" ht="16.5">
      <c r="A17" s="56"/>
      <c r="B17" s="56"/>
      <c r="C17" s="27" t="s">
        <v>12</v>
      </c>
      <c r="D17" s="25"/>
      <c r="E17" s="24"/>
      <c r="F17" s="24"/>
      <c r="G17" s="56" t="s">
        <v>26</v>
      </c>
      <c r="H17" s="56"/>
      <c r="I17" s="56"/>
    </row>
    <row r="18" spans="4:7" s="34" customFormat="1" ht="22.5" customHeight="1">
      <c r="D18" s="30"/>
      <c r="E18" s="35"/>
      <c r="F18" s="35"/>
      <c r="G18" s="35"/>
    </row>
    <row r="27" ht="12.75">
      <c r="H27" s="16"/>
    </row>
    <row r="33" ht="12.75">
      <c r="H33" s="16"/>
    </row>
    <row r="39" ht="12.75">
      <c r="F39" s="18"/>
    </row>
    <row r="40" ht="12.75">
      <c r="F40" s="18"/>
    </row>
    <row r="41" ht="12.75">
      <c r="F41" s="23"/>
    </row>
    <row r="50" ht="12.75">
      <c r="F50" s="18"/>
    </row>
    <row r="51" ht="12.75">
      <c r="F51" s="18"/>
    </row>
    <row r="52" ht="12.75">
      <c r="F52" s="18"/>
    </row>
  </sheetData>
  <sheetProtection/>
  <mergeCells count="14">
    <mergeCell ref="J5:J6"/>
    <mergeCell ref="G12:I12"/>
    <mergeCell ref="G17:I17"/>
    <mergeCell ref="H5:H6"/>
    <mergeCell ref="I5:I6"/>
    <mergeCell ref="A12:B12"/>
    <mergeCell ref="A17:B17"/>
    <mergeCell ref="A1:I1"/>
    <mergeCell ref="A3:I3"/>
    <mergeCell ref="A5:A6"/>
    <mergeCell ref="B5:B6"/>
    <mergeCell ref="C5:C6"/>
    <mergeCell ref="D5:D6"/>
    <mergeCell ref="E5:G5"/>
  </mergeCells>
  <printOptions/>
  <pageMargins left="0.24" right="0.15748031496062992" top="0.37" bottom="0.2362204724409449" header="0.25" footer="0.275590551181102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chung.nguyen</dc:creator>
  <cp:keywords/>
  <dc:description/>
  <cp:lastModifiedBy>chung.nguyen</cp:lastModifiedBy>
  <cp:lastPrinted>2015-04-27T06:11:39Z</cp:lastPrinted>
  <dcterms:created xsi:type="dcterms:W3CDTF">2008-12-15T02:26:13Z</dcterms:created>
  <dcterms:modified xsi:type="dcterms:W3CDTF">2015-08-11T07:19:47Z</dcterms:modified>
  <cp:category/>
  <cp:version/>
  <cp:contentType/>
  <cp:contentStatus/>
</cp:coreProperties>
</file>